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895" yWindow="1125" windowWidth="19440" windowHeight="9330"/>
  </bookViews>
  <sheets>
    <sheet name="Check sheet" sheetId="2" r:id="rId1"/>
  </sheets>
  <definedNames>
    <definedName name="_xlnm.Print_Area" localSheetId="0">'Check sheet'!$A$1:$I$58</definedName>
    <definedName name="_xlnm.Print_Titles" localSheetId="0">'Check sheet'!$6:$6</definedName>
  </definedNames>
  <calcPr calcId="145621"/>
</workbook>
</file>

<file path=xl/calcChain.xml><?xml version="1.0" encoding="utf-8"?>
<calcChain xmlns="http://schemas.openxmlformats.org/spreadsheetml/2006/main">
  <c r="F24" i="2" l="1"/>
  <c r="F28" i="2"/>
  <c r="F29" i="2"/>
  <c r="F30" i="2"/>
  <c r="F40" i="2"/>
  <c r="F49" i="2"/>
  <c r="I49" i="2" s="1"/>
  <c r="F48" i="2"/>
  <c r="F47" i="2"/>
  <c r="F46" i="2"/>
  <c r="F45" i="2"/>
  <c r="F44" i="2"/>
  <c r="F41" i="2"/>
  <c r="F39" i="2"/>
  <c r="F38" i="2"/>
  <c r="F37" i="2"/>
  <c r="F36" i="2"/>
  <c r="F35" i="2"/>
  <c r="F34" i="2"/>
  <c r="F33" i="2"/>
  <c r="F32" i="2"/>
  <c r="F31" i="2"/>
  <c r="F27" i="2"/>
  <c r="F26" i="2"/>
  <c r="F25" i="2"/>
  <c r="F23" i="2"/>
  <c r="F21" i="2"/>
  <c r="F19" i="2"/>
  <c r="F18" i="2"/>
  <c r="F15" i="2"/>
  <c r="F10" i="2"/>
  <c r="F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8" i="2"/>
  <c r="I7" i="2"/>
  <c r="F50" i="2" l="1"/>
  <c r="I9" i="2"/>
  <c r="I50" i="2" l="1"/>
  <c r="H50" i="2" l="1"/>
</calcChain>
</file>

<file path=xl/sharedStrings.xml><?xml version="1.0" encoding="utf-8"?>
<sst xmlns="http://schemas.openxmlformats.org/spreadsheetml/2006/main" count="141" uniqueCount="100">
  <si>
    <t>Date of self-diagnosis</t>
  </si>
  <si>
    <t>Person who implements self-diagnosis
(who fills out this check sheet)</t>
  </si>
  <si>
    <t>Classification</t>
  </si>
  <si>
    <t>Items</t>
  </si>
  <si>
    <t>No.</t>
  </si>
  <si>
    <t>Question</t>
  </si>
  <si>
    <t>Applicability</t>
  </si>
  <si>
    <t>Answer</t>
  </si>
  <si>
    <t>Score</t>
  </si>
  <si>
    <t>Organizational countermeasure</t>
  </si>
  <si>
    <t>Information security management system</t>
  </si>
  <si>
    <t>Is the information security management system established? Are the responsibilities and roles clearly defined? Are they documented and understood by employees?</t>
  </si>
  <si>
    <t>Information security-related regulations</t>
  </si>
  <si>
    <t>Are the information security basic policy and countermeasure standard prepared, clearly documented, and understood by employees?</t>
  </si>
  <si>
    <t>Subcontractor management (recommission)</t>
  </si>
  <si>
    <t>*1</t>
  </si>
  <si>
    <t>Transmission of information to the outside of the company</t>
  </si>
  <si>
    <t>Is a process to examine and approve information to be transmitted to the outside of the company prescribed?</t>
  </si>
  <si>
    <t>Use of third-party services</t>
  </si>
  <si>
    <t>Is a selection standard for using third-party services, such as rental servers and cloud services, stipulated? Has it been confirmed that the standard is equivalent to or higher than your information security countermeasure standard?</t>
  </si>
  <si>
    <t>*2, 3</t>
  </si>
  <si>
    <t>Correspondence to information security accidents/incidents</t>
  </si>
  <si>
    <t>Audit</t>
  </si>
  <si>
    <t>Is an information security audit carried out? Is the information security management situation checked on a regular basis (once or more per year), and are issues found adequately improved?</t>
  </si>
  <si>
    <t>Is field validation executed by visiting the subcontractor?</t>
  </si>
  <si>
    <t>Countermeasures for personnel</t>
  </si>
  <si>
    <t>Education/training</t>
  </si>
  <si>
    <t>Are information security education and training given to all employees on a regular basis (once or more per year)? Is the attendance recorded and stored?</t>
  </si>
  <si>
    <t>Acquisition of confidentiality pledge</t>
  </si>
  <si>
    <t>Is an item about confidentiality added to the company rules and other regulations, and have you had your employees sign the confidentiality pledge?</t>
  </si>
  <si>
    <t>Account and password management</t>
  </si>
  <si>
    <t>*3</t>
  </si>
  <si>
    <t>Is an account (user IDs for the system and server, etc.) provided to each individual? Is the password long enough (8 digits or more) so that it cannot be easily guessed?</t>
  </si>
  <si>
    <t>Are rules and procedures for issuance, registration, and deletion of an account due to joining, retirement, or relocation of employees and periodical inventory (once or more per year) clearly defined, documented and properly operated?</t>
  </si>
  <si>
    <t>Network security</t>
  </si>
  <si>
    <t>Is the in-house network separated from external networks, such as the Internet, by means of network equipment including firewall? Is proper access control implemented so that external networks are prohibited from connecting to the in-house network?</t>
  </si>
  <si>
    <t>Vulnerability countermeasures</t>
  </si>
  <si>
    <t>Are the latest security patches always applied to the OS installed on the PCs, servers, smart devices (smartphones and tablets), etc.?</t>
  </si>
  <si>
    <t>Are the latest security patches always applied to the software installed on the PCs, servers, smart devices, etc.?</t>
  </si>
  <si>
    <t>Malicious program countermeasures</t>
  </si>
  <si>
    <t>Is anti-virus software installed on to the PCs, servers, smart devices, etc.? Does the equipment always use the latest pattern files (detection and defense rules) for protection?</t>
  </si>
  <si>
    <t>Is inspection (full scan) by anti-virus software executed on a regular basis (once or more per week) for all files that are saved on the PCs, servers, smart devices, etc.?</t>
  </si>
  <si>
    <t>Are correspondence procedure for minimizing damages when infected with a virus (initial response, such as disconnection from the network, reporting method, etc.) clearly defined, documented and understood by employees?</t>
  </si>
  <si>
    <t>Are the types of software prohibited to use from the viewpoint of information leakage risks clearly specified, documented, and understood by employees?</t>
  </si>
  <si>
    <t>Do you check on a regular basis (everyday) that the software prohibited to use from the viewpoint of information leakage risks is not used?</t>
  </si>
  <si>
    <t>Is file sharing and exchange software, such as Winny, included to the prohibited type of software?</t>
  </si>
  <si>
    <t>Use of Internet/email</t>
  </si>
  <si>
    <t>Is a system that limits access to websites that are irrelevant to work installed?</t>
  </si>
  <si>
    <t>Usage limitation of personal devices</t>
  </si>
  <si>
    <t>Do you prohibit the use of personally-owned PCs, smart devices, and personally-owned data storage media (USB)? Is only the information equipment permitted by the company used?</t>
  </si>
  <si>
    <t>Use of data storage media</t>
  </si>
  <si>
    <t>Is data storage media that is allowed to use for work designated? Is the usage managed using the management ledger?</t>
  </si>
  <si>
    <t>When discarding PCs, servers, smart devices, and data storage media, is a data erasure tool or other tool to completely erase internal information used so that data recovery of saved data will not be possible? Or are they destroyed physically?</t>
  </si>
  <si>
    <t>When outsourcing the disposal to a third-party operator, such as an industrial waste disposal operator, is a confidentiality agreement obtained from the third-party operator?</t>
  </si>
  <si>
    <t>Is it possible to submit a disposal certificate to us on our request?</t>
  </si>
  <si>
    <t>Log management</t>
  </si>
  <si>
    <t>Backup</t>
  </si>
  <si>
    <t>Physical measure</t>
  </si>
  <si>
    <t>Management of entering/exiting from rooms</t>
  </si>
  <si>
    <t>*2</t>
  </si>
  <si>
    <t>*4</t>
  </si>
  <si>
    <t>Total</t>
  </si>
  <si>
    <t>Scoring rate</t>
  </si>
  <si>
    <t>[Details of applicability]</t>
  </si>
  <si>
    <t>*1: If you do not outsource any job to a subcontractor, select "Not applicable" as your answer.</t>
  </si>
  <si>
    <t>*2: If no server or information system is introduced, select "Not applicable" as your answer.</t>
  </si>
  <si>
    <t>―</t>
  </si>
  <si>
    <t>* It is also acceptable if the same level of risk reduction is achieved by a correspondence not specified here.</t>
    <phoneticPr fontId="1"/>
  </si>
  <si>
    <t>Is the use of email addresses or on-line storage services* that are not permitted by the company prohibited?  *File sharing service on the Internet (Google Drive, OneDrive, etc.)</t>
    <phoneticPr fontId="1"/>
  </si>
  <si>
    <t>Allocated Score</t>
    <phoneticPr fontId="1"/>
  </si>
  <si>
    <t>Information Security Countermeasure Check Sheet</t>
    <phoneticPr fontId="1"/>
  </si>
  <si>
    <t>Name of Partner</t>
    <phoneticPr fontId="1"/>
  </si>
  <si>
    <t>for Our Business Partners (For self-diagnosis)</t>
    <phoneticPr fontId="1"/>
  </si>
  <si>
    <r>
      <rPr>
        <b/>
        <sz val="12"/>
        <rFont val="Arial"/>
        <family val="2"/>
      </rPr>
      <t>Remarks</t>
    </r>
    <r>
      <rPr>
        <b/>
        <sz val="16"/>
        <rFont val="Arial"/>
        <family val="2"/>
      </rPr>
      <t xml:space="preserve">
</t>
    </r>
    <r>
      <rPr>
        <b/>
        <sz val="9"/>
        <rFont val="Arial"/>
        <family val="2"/>
      </rPr>
      <t>Reason for selecting "Not applicable", etc.</t>
    </r>
    <phoneticPr fontId="1"/>
  </si>
  <si>
    <r>
      <t>Technological countermeasures</t>
    </r>
    <r>
      <rPr>
        <vertAlign val="superscript"/>
        <sz val="10"/>
        <rFont val="Arial"/>
        <family val="2"/>
      </rPr>
      <t>*</t>
    </r>
    <phoneticPr fontId="1"/>
  </si>
  <si>
    <t>When you share classified information with a subcontractor, do you impose the same confidentiality obligation on the subcontractor?</t>
  </si>
  <si>
    <t>When you share classified information with a subcontractor, do you record and control acceptance and delivery of such information?</t>
  </si>
  <si>
    <t>Clarification of classified information</t>
  </si>
  <si>
    <t>Is classified information (including reproduction or copy of classified information) managed in ledgers and clearly specified as confidential?</t>
  </si>
  <si>
    <t>Is classified information stored separately from other information?</t>
  </si>
  <si>
    <t>classified information take-out management</t>
  </si>
  <si>
    <t>Is it, as a rule, prohibited to take classified information outside the company (including transmission of information via a network, such as email)? 
If it is unavoidable to take classified information outside the company for business reasons, are rules for taking out formulated, including all of the following correspondences? 
1) When taking out classified information, manage the information using the ledger after gaining approval from the supervisor. 
2) If it is digitalized, take information leakage countermeasures, such as use of encryption. 
3) Be careful that classified information is not seen by someone outside the company, and always stay near the information.</t>
  </si>
  <si>
    <t>Are the correspondence procedure and correspondence framework of information security accidents or incidents, such as virus infection, classified information leakage, and flow-out, clearly defined? Are they documented and understood by employees?</t>
  </si>
  <si>
    <t>When you share classified information with a subcontractor, do you request the subcontractor for information security management at the same level as your company?</t>
  </si>
  <si>
    <t>When you share classified information with a subcontractor, do you request the subcontractor for implementation of information security education and training at the same level as your company on a regular basis (once or more per year)?</t>
  </si>
  <si>
    <t>When you share classified information with a subcontractor, do you request the subcontractor to have their employees sign a confidentiality pledge equivalent to your company?</t>
  </si>
  <si>
    <t>Are proper access rights set for classified information so that the information can only be handled by persons who are required to know the information for business reasons?</t>
  </si>
  <si>
    <t>Management of classified information</t>
  </si>
  <si>
    <t>Is classified information managed only on the specified servers and systems? Is proper security management, such as access control, implemented?</t>
  </si>
  <si>
    <t>Erasure of classified information</t>
  </si>
  <si>
    <t>Is the log of access (when, who, what operation was executed) to classified information acquired? Is it kept for a period of time you specified?</t>
  </si>
  <si>
    <t>Is backup data of classified information properly acquired? Is proper security management, such as access control, also implemented for the acquired backup data?</t>
  </si>
  <si>
    <t>Are physical measures, such as locking, taken for controlling the entrance and exit of people in the location installed with a server or a system in which classified information is saved?</t>
  </si>
  <si>
    <t>Is the entrance and exit of people to/from the location installed with a server or a system in which classified information is saved, managed using the management ledger?</t>
  </si>
  <si>
    <t>Are the necessity and validity of the device brought into the location installed with a server or a system in which classified information is saved confirmed in advance?</t>
  </si>
  <si>
    <t>Locking control of classified information</t>
  </si>
  <si>
    <t>Are printed classified information (design drawing information, etc.) and items created based on classified information (mold, etc.) kept in a locked storage so that they can only be handled by persons who are required to know the information for business reasons?</t>
  </si>
  <si>
    <t>*3: If you do not deal with any digitalized classified information, select "Not applicable" as your answer.</t>
  </si>
  <si>
    <t>*4: If you do not deal with printed classified information (design drawing information, etc.) or any items created based on classified information (mold, etc.), select "Not applicable" as your answer.</t>
  </si>
  <si>
    <t>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</si>
</sst>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Arial"/>
      <family val="2"/>
    </font>
    <font>
      <b/>
      <sz val="10"/>
      <color theme="1"/>
      <name val="Arial"/>
      <family val="2"/>
    </font>
    <font>
      <sz val="10"/>
      <color rgb="FF000000"/>
      <name val="Arial"/>
      <family val="2"/>
    </font>
    <font>
      <sz val="10"/>
      <name val="Arial"/>
      <family val="2"/>
    </font>
    <font>
      <sz val="10"/>
      <color theme="1"/>
      <name val="Arial"/>
      <family val="2"/>
    </font>
    <font>
      <b/>
      <sz val="6"/>
      <color theme="1"/>
      <name val="Arial"/>
      <family val="2"/>
    </font>
    <font>
      <sz val="9"/>
      <name val="Arial"/>
      <family val="2"/>
    </font>
    <font>
      <sz val="8"/>
      <name val="Arial"/>
      <family val="2"/>
    </font>
    <font>
      <b/>
      <u/>
      <sz val="15.5"/>
      <color theme="1"/>
      <name val="Arial"/>
      <family val="2"/>
    </font>
    <font>
      <b/>
      <sz val="10"/>
      <name val="Arial"/>
      <family val="2"/>
    </font>
    <font>
      <b/>
      <u/>
      <sz val="15.5"/>
      <name val="Arial"/>
      <family val="2"/>
    </font>
    <font>
      <b/>
      <sz val="12"/>
      <name val="Arial"/>
      <family val="2"/>
    </font>
    <font>
      <b/>
      <sz val="16"/>
      <name val="Arial"/>
      <family val="2"/>
    </font>
    <font>
      <b/>
      <sz val="9"/>
      <name val="Arial"/>
      <family val="2"/>
    </font>
    <font>
      <b/>
      <sz val="11"/>
      <name val="Arial"/>
      <family val="2"/>
    </font>
    <font>
      <b/>
      <sz val="8"/>
      <name val="Arial"/>
      <family val="2"/>
    </font>
    <font>
      <sz val="11"/>
      <name val="Arial"/>
      <family val="2"/>
    </font>
    <font>
      <vertAlign val="superscript"/>
      <sz val="10"/>
      <name val="Arial"/>
      <family val="2"/>
    </font>
    <font>
      <b/>
      <sz val="7"/>
      <name val="Arial"/>
      <family val="2"/>
    </font>
    <font>
      <b/>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76">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Border="1">
      <alignment vertical="center"/>
    </xf>
    <xf numFmtId="0" fontId="5" fillId="0" borderId="0"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lignment vertical="center"/>
    </xf>
    <xf numFmtId="0" fontId="3" fillId="0" borderId="0" xfId="0" applyFont="1" applyBorder="1" applyAlignment="1">
      <alignment horizontal="center" vertical="center"/>
    </xf>
    <xf numFmtId="0" fontId="9" fillId="0" borderId="1" xfId="0" applyFont="1" applyFill="1" applyBorder="1" applyAlignment="1">
      <alignment horizontal="left" vertical="top" wrapText="1" readingOrder="1"/>
    </xf>
    <xf numFmtId="0" fontId="9" fillId="0" borderId="1" xfId="0" applyFont="1" applyFill="1" applyBorder="1" applyAlignment="1">
      <alignment horizontal="left" vertical="center" wrapText="1" readingOrder="1"/>
    </xf>
    <xf numFmtId="0" fontId="10" fillId="0" borderId="23" xfId="0" applyFont="1" applyFill="1" applyBorder="1" applyAlignment="1">
      <alignment horizontal="left" vertical="top" wrapText="1" readingOrder="1"/>
    </xf>
    <xf numFmtId="0" fontId="10" fillId="0" borderId="1" xfId="0" applyFont="1" applyFill="1" applyBorder="1" applyAlignment="1">
      <alignment horizontal="left" vertical="top" wrapText="1" readingOrder="1"/>
    </xf>
    <xf numFmtId="0" fontId="12" fillId="2" borderId="5" xfId="0" applyFont="1" applyFill="1" applyBorder="1" applyAlignment="1">
      <alignment horizontal="center" vertical="center" wrapText="1"/>
    </xf>
    <xf numFmtId="0" fontId="15" fillId="2" borderId="21" xfId="0" applyFont="1" applyFill="1" applyBorder="1" applyAlignment="1">
      <alignment horizontal="center" vertical="center" shrinkToFit="1"/>
    </xf>
    <xf numFmtId="0" fontId="15" fillId="2" borderId="5" xfId="0" applyFont="1" applyFill="1" applyBorder="1" applyAlignment="1">
      <alignment horizontal="center" vertical="center"/>
    </xf>
    <xf numFmtId="0" fontId="17" fillId="2" borderId="5"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4" fillId="2" borderId="5"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6" fillId="0" borderId="1" xfId="0" applyFont="1" applyBorder="1" applyAlignment="1">
      <alignment horizontal="left" vertical="top" wrapText="1" readingOrder="1"/>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top" wrapText="1" readingOrder="1"/>
      <protection locked="0"/>
    </xf>
    <xf numFmtId="0" fontId="19" fillId="0" borderId="8" xfId="0" applyFont="1" applyBorder="1" applyAlignment="1" applyProtection="1">
      <alignment horizontal="center" vertical="center"/>
      <protection locked="0"/>
    </xf>
    <xf numFmtId="0" fontId="6" fillId="0" borderId="1" xfId="0" applyFont="1" applyFill="1" applyBorder="1" applyAlignment="1">
      <alignment horizontal="left" vertical="top" wrapText="1" readingOrder="1"/>
    </xf>
    <xf numFmtId="0" fontId="6" fillId="0" borderId="2" xfId="0" applyFont="1" applyBorder="1" applyAlignment="1">
      <alignment horizontal="left" vertical="top" wrapText="1" readingOrder="1"/>
    </xf>
    <xf numFmtId="0" fontId="6" fillId="0" borderId="22" xfId="0" applyFont="1" applyBorder="1" applyAlignment="1">
      <alignment horizontal="left" vertical="top" wrapText="1" readingOrder="1"/>
    </xf>
    <xf numFmtId="0" fontId="6"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21" fillId="0" borderId="13" xfId="0" applyFont="1" applyBorder="1" applyAlignment="1">
      <alignment horizontal="center" vertical="center" wrapText="1"/>
    </xf>
    <xf numFmtId="9" fontId="17" fillId="4" borderId="13" xfId="1" applyFont="1" applyFill="1" applyBorder="1" applyAlignment="1">
      <alignment vertical="center" wrapText="1"/>
    </xf>
    <xf numFmtId="0" fontId="19" fillId="4" borderId="14" xfId="0" applyFont="1" applyFill="1" applyBorder="1" applyAlignment="1">
      <alignment horizontal="center" vertical="center"/>
    </xf>
    <xf numFmtId="0" fontId="6" fillId="0" borderId="0" xfId="0" applyFont="1" applyBorder="1" applyAlignment="1">
      <alignment horizontal="left" vertical="center"/>
    </xf>
    <xf numFmtId="0" fontId="19" fillId="0" borderId="0" xfId="0" applyFont="1" applyBorder="1">
      <alignment vertical="center"/>
    </xf>
    <xf numFmtId="0" fontId="6" fillId="0" borderId="0" xfId="0" applyFont="1" applyBorder="1" applyAlignment="1">
      <alignment horizontal="center" vertical="top"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19" fillId="0" borderId="0" xfId="0" applyFont="1">
      <alignment vertical="center"/>
    </xf>
    <xf numFmtId="0" fontId="22" fillId="0" borderId="0" xfId="0" applyFont="1" applyBorder="1" applyAlignment="1">
      <alignment horizontal="left" vertical="center"/>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6" fillId="0" borderId="2" xfId="0" applyFont="1" applyBorder="1" applyAlignment="1">
      <alignment horizontal="left" vertical="top" wrapText="1" readingOrder="1"/>
    </xf>
    <xf numFmtId="0" fontId="6" fillId="0" borderId="4" xfId="0" applyFont="1" applyBorder="1" applyAlignment="1">
      <alignment horizontal="left" vertical="top" wrapText="1" readingOrder="1"/>
    </xf>
    <xf numFmtId="0" fontId="6" fillId="0" borderId="3" xfId="0" applyFont="1" applyBorder="1" applyAlignment="1">
      <alignment horizontal="left" vertical="top" wrapText="1" readingOrder="1"/>
    </xf>
    <xf numFmtId="0" fontId="13" fillId="0" borderId="0" xfId="0" applyFont="1" applyAlignment="1">
      <alignment horizontal="center" vertical="center"/>
    </xf>
    <xf numFmtId="0" fontId="13" fillId="0" borderId="20" xfId="0"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2" fillId="3" borderId="15" xfId="0" applyFont="1" applyFill="1" applyBorder="1" applyAlignment="1">
      <alignment horizontal="center" vertical="center" shrinkToFit="1"/>
    </xf>
    <xf numFmtId="0" fontId="12" fillId="3" borderId="1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6" fillId="0" borderId="17" xfId="0" applyFont="1" applyBorder="1" applyAlignment="1">
      <alignment horizontal="left" vertical="top" wrapText="1" readingOrder="1"/>
    </xf>
    <xf numFmtId="0" fontId="6" fillId="0" borderId="18" xfId="0" applyFont="1" applyBorder="1" applyAlignment="1">
      <alignment horizontal="left" vertical="top" wrapText="1" readingOrder="1"/>
    </xf>
    <xf numFmtId="0" fontId="6" fillId="0" borderId="19" xfId="0" applyFont="1" applyBorder="1" applyAlignment="1">
      <alignment horizontal="left" vertical="top" wrapText="1" readingOrder="1"/>
    </xf>
    <xf numFmtId="0" fontId="6" fillId="0" borderId="7" xfId="0" applyFont="1" applyBorder="1" applyAlignment="1">
      <alignment horizontal="left" vertical="top" wrapText="1" readingOrder="1"/>
    </xf>
    <xf numFmtId="0" fontId="6" fillId="0" borderId="9" xfId="0" applyFont="1" applyBorder="1" applyAlignment="1">
      <alignment horizontal="left" vertical="top" wrapText="1" readingOrder="1"/>
    </xf>
    <xf numFmtId="0" fontId="6" fillId="0" borderId="1" xfId="0" applyFont="1" applyFill="1" applyBorder="1" applyAlignment="1">
      <alignment horizontal="left" vertical="top" wrapText="1" readingOrder="1"/>
    </xf>
    <xf numFmtId="0" fontId="6" fillId="0" borderId="1" xfId="0" applyFont="1" applyBorder="1" applyAlignment="1">
      <alignment horizontal="left" vertical="top" wrapText="1" readingOrder="1"/>
    </xf>
  </cellXfs>
  <cellStyles count="2">
    <cellStyle name="パーセント" xfId="1" builtinId="5"/>
    <cellStyle name="標準" xfId="0" builtinId="0"/>
  </cellStyles>
  <dxfs count="0"/>
  <tableStyles count="0" defaultTableStyle="TableStyleMedium2" defaultPivotStyle="PivotStyleLight16"/>
  <colors>
    <mruColors>
      <color rgb="FFFF99FF"/>
      <color rgb="FF00FFFF"/>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tabSelected="1" view="pageBreakPreview" zoomScaleNormal="90" zoomScaleSheetLayoutView="100" zoomScalePageLayoutView="85" workbookViewId="0">
      <selection activeCell="A2" sqref="A2"/>
    </sheetView>
  </sheetViews>
  <sheetFormatPr defaultRowHeight="14.25" x14ac:dyDescent="0.15"/>
  <cols>
    <col min="1" max="1" width="15.75" style="1" customWidth="1"/>
    <col min="2" max="2" width="27" style="2" customWidth="1"/>
    <col min="3" max="3" width="7.375" style="1" bestFit="1" customWidth="1"/>
    <col min="4" max="4" width="61" style="3" customWidth="1"/>
    <col min="5" max="5" width="12.25" style="4" customWidth="1"/>
    <col min="6" max="6" width="7.375" style="4" bestFit="1" customWidth="1"/>
    <col min="7" max="7" width="8.875" style="3" customWidth="1"/>
    <col min="8" max="8" width="36.375" style="3" customWidth="1"/>
    <col min="9" max="9" width="9" style="2"/>
    <col min="10" max="10" width="1.875" style="2" customWidth="1"/>
    <col min="11" max="16384" width="9" style="2"/>
  </cols>
  <sheetData>
    <row r="1" spans="1:9" ht="6" customHeight="1" thickBot="1" x14ac:dyDescent="0.2"/>
    <row r="2" spans="1:9" ht="27" customHeight="1" x14ac:dyDescent="0.15">
      <c r="E2" s="63" t="s">
        <v>71</v>
      </c>
      <c r="F2" s="64"/>
      <c r="G2" s="48"/>
      <c r="H2" s="48"/>
      <c r="I2" s="49"/>
    </row>
    <row r="3" spans="1:9" ht="27" customHeight="1" x14ac:dyDescent="0.15">
      <c r="A3" s="59" t="s">
        <v>70</v>
      </c>
      <c r="B3" s="59"/>
      <c r="C3" s="59"/>
      <c r="D3" s="60"/>
      <c r="E3" s="65" t="s">
        <v>0</v>
      </c>
      <c r="F3" s="66"/>
      <c r="G3" s="50"/>
      <c r="H3" s="50"/>
      <c r="I3" s="51"/>
    </row>
    <row r="4" spans="1:9" ht="32.25" customHeight="1" thickBot="1" x14ac:dyDescent="0.2">
      <c r="A4" s="57" t="s">
        <v>72</v>
      </c>
      <c r="B4" s="57"/>
      <c r="C4" s="57"/>
      <c r="D4" s="58"/>
      <c r="E4" s="67" t="s">
        <v>1</v>
      </c>
      <c r="F4" s="68"/>
      <c r="G4" s="52"/>
      <c r="H4" s="52"/>
      <c r="I4" s="53"/>
    </row>
    <row r="5" spans="1:9" ht="15" thickBot="1" x14ac:dyDescent="0.2"/>
    <row r="6" spans="1:9" ht="39" customHeight="1" x14ac:dyDescent="0.15">
      <c r="A6" s="22" t="s">
        <v>2</v>
      </c>
      <c r="B6" s="23" t="s">
        <v>3</v>
      </c>
      <c r="C6" s="23" t="s">
        <v>4</v>
      </c>
      <c r="D6" s="23" t="s">
        <v>5</v>
      </c>
      <c r="E6" s="24" t="s">
        <v>6</v>
      </c>
      <c r="F6" s="25" t="s">
        <v>69</v>
      </c>
      <c r="G6" s="26" t="s">
        <v>7</v>
      </c>
      <c r="H6" s="21" t="s">
        <v>73</v>
      </c>
      <c r="I6" s="27" t="s">
        <v>8</v>
      </c>
    </row>
    <row r="7" spans="1:9" ht="29.25" customHeight="1" x14ac:dyDescent="0.15">
      <c r="A7" s="69" t="s">
        <v>9</v>
      </c>
      <c r="B7" s="28" t="s">
        <v>10</v>
      </c>
      <c r="C7" s="29">
        <v>1</v>
      </c>
      <c r="D7" s="20" t="s">
        <v>11</v>
      </c>
      <c r="E7" s="5" t="s">
        <v>66</v>
      </c>
      <c r="F7" s="29">
        <v>3</v>
      </c>
      <c r="G7" s="30" t="s">
        <v>99</v>
      </c>
      <c r="H7" s="31"/>
      <c r="I7" s="32" t="str">
        <f>IF(G7="Yes",F7,IF(G7="No",0,""))</f>
        <v/>
      </c>
    </row>
    <row r="8" spans="1:9" ht="29.25" customHeight="1" x14ac:dyDescent="0.15">
      <c r="A8" s="70"/>
      <c r="B8" s="28" t="s">
        <v>12</v>
      </c>
      <c r="C8" s="29">
        <v>2</v>
      </c>
      <c r="D8" s="17" t="s">
        <v>13</v>
      </c>
      <c r="E8" s="5" t="s">
        <v>66</v>
      </c>
      <c r="F8" s="29">
        <v>3</v>
      </c>
      <c r="G8" s="30"/>
      <c r="H8" s="31"/>
      <c r="I8" s="32" t="str">
        <f t="shared" ref="I8:I49" si="0">IF(G8="Yes",F8,IF(G8="No",0,""))</f>
        <v/>
      </c>
    </row>
    <row r="9" spans="1:9" ht="26.1" customHeight="1" x14ac:dyDescent="0.15">
      <c r="A9" s="70"/>
      <c r="B9" s="54" t="s">
        <v>14</v>
      </c>
      <c r="C9" s="29">
        <v>3</v>
      </c>
      <c r="D9" s="17" t="s">
        <v>75</v>
      </c>
      <c r="E9" s="5" t="s">
        <v>15</v>
      </c>
      <c r="F9" s="29">
        <f>IF(G9="Not applicable","",2)</f>
        <v>2</v>
      </c>
      <c r="G9" s="30" t="s">
        <v>99</v>
      </c>
      <c r="H9" s="31"/>
      <c r="I9" s="32" t="str">
        <f t="shared" si="0"/>
        <v/>
      </c>
    </row>
    <row r="10" spans="1:9" ht="26.1" customHeight="1" x14ac:dyDescent="0.15">
      <c r="A10" s="70"/>
      <c r="B10" s="55"/>
      <c r="C10" s="29">
        <v>4</v>
      </c>
      <c r="D10" s="17" t="s">
        <v>76</v>
      </c>
      <c r="E10" s="5" t="s">
        <v>15</v>
      </c>
      <c r="F10" s="29">
        <f>IF(G10="Not applicable","",2)</f>
        <v>2</v>
      </c>
      <c r="G10" s="30" t="s">
        <v>99</v>
      </c>
      <c r="H10" s="31"/>
      <c r="I10" s="32" t="str">
        <f t="shared" si="0"/>
        <v/>
      </c>
    </row>
    <row r="11" spans="1:9" ht="26.1" customHeight="1" x14ac:dyDescent="0.15">
      <c r="A11" s="70"/>
      <c r="B11" s="54" t="s">
        <v>77</v>
      </c>
      <c r="C11" s="29">
        <v>5</v>
      </c>
      <c r="D11" s="17" t="s">
        <v>78</v>
      </c>
      <c r="E11" s="5" t="s">
        <v>66</v>
      </c>
      <c r="F11" s="5">
        <v>3</v>
      </c>
      <c r="G11" s="30"/>
      <c r="H11" s="31"/>
      <c r="I11" s="32" t="str">
        <f t="shared" si="0"/>
        <v/>
      </c>
    </row>
    <row r="12" spans="1:9" ht="12.95" customHeight="1" x14ac:dyDescent="0.15">
      <c r="A12" s="70"/>
      <c r="B12" s="55"/>
      <c r="C12" s="29">
        <v>6</v>
      </c>
      <c r="D12" s="18" t="s">
        <v>79</v>
      </c>
      <c r="E12" s="5" t="s">
        <v>66</v>
      </c>
      <c r="F12" s="5">
        <v>3</v>
      </c>
      <c r="G12" s="30"/>
      <c r="H12" s="31"/>
      <c r="I12" s="32" t="str">
        <f t="shared" si="0"/>
        <v/>
      </c>
    </row>
    <row r="13" spans="1:9" ht="104.1" customHeight="1" x14ac:dyDescent="0.15">
      <c r="A13" s="70"/>
      <c r="B13" s="28" t="s">
        <v>80</v>
      </c>
      <c r="C13" s="29">
        <v>7</v>
      </c>
      <c r="D13" s="20" t="s">
        <v>81</v>
      </c>
      <c r="E13" s="5" t="s">
        <v>66</v>
      </c>
      <c r="F13" s="5">
        <v>3</v>
      </c>
      <c r="G13" s="30"/>
      <c r="H13" s="31"/>
      <c r="I13" s="32" t="str">
        <f t="shared" si="0"/>
        <v/>
      </c>
    </row>
    <row r="14" spans="1:9" ht="30.75" customHeight="1" x14ac:dyDescent="0.15">
      <c r="A14" s="70"/>
      <c r="B14" s="28" t="s">
        <v>16</v>
      </c>
      <c r="C14" s="29">
        <v>8</v>
      </c>
      <c r="D14" s="17" t="s">
        <v>17</v>
      </c>
      <c r="E14" s="5" t="s">
        <v>66</v>
      </c>
      <c r="F14" s="5">
        <v>2</v>
      </c>
      <c r="G14" s="30"/>
      <c r="H14" s="31"/>
      <c r="I14" s="32" t="str">
        <f t="shared" si="0"/>
        <v/>
      </c>
    </row>
    <row r="15" spans="1:9" ht="39" customHeight="1" x14ac:dyDescent="0.15">
      <c r="A15" s="70"/>
      <c r="B15" s="28" t="s">
        <v>18</v>
      </c>
      <c r="C15" s="29">
        <v>9</v>
      </c>
      <c r="D15" s="17" t="s">
        <v>19</v>
      </c>
      <c r="E15" s="5" t="s">
        <v>20</v>
      </c>
      <c r="F15" s="29">
        <f>IF(G15="Not applicable","",2)</f>
        <v>2</v>
      </c>
      <c r="G15" s="30"/>
      <c r="H15" s="31"/>
      <c r="I15" s="32" t="str">
        <f t="shared" si="0"/>
        <v/>
      </c>
    </row>
    <row r="16" spans="1:9" ht="39" customHeight="1" x14ac:dyDescent="0.15">
      <c r="A16" s="70"/>
      <c r="B16" s="28" t="s">
        <v>21</v>
      </c>
      <c r="C16" s="29">
        <v>10</v>
      </c>
      <c r="D16" s="20" t="s">
        <v>82</v>
      </c>
      <c r="E16" s="5" t="s">
        <v>66</v>
      </c>
      <c r="F16" s="5">
        <v>3</v>
      </c>
      <c r="G16" s="30"/>
      <c r="H16" s="31"/>
      <c r="I16" s="32" t="str">
        <f t="shared" si="0"/>
        <v/>
      </c>
    </row>
    <row r="17" spans="1:9" ht="39" customHeight="1" x14ac:dyDescent="0.15">
      <c r="A17" s="70"/>
      <c r="B17" s="54" t="s">
        <v>22</v>
      </c>
      <c r="C17" s="29">
        <v>11</v>
      </c>
      <c r="D17" s="17" t="s">
        <v>23</v>
      </c>
      <c r="E17" s="5" t="s">
        <v>66</v>
      </c>
      <c r="F17" s="5">
        <v>3</v>
      </c>
      <c r="G17" s="30"/>
      <c r="H17" s="31"/>
      <c r="I17" s="32" t="str">
        <f t="shared" si="0"/>
        <v/>
      </c>
    </row>
    <row r="18" spans="1:9" ht="26.1" customHeight="1" x14ac:dyDescent="0.15">
      <c r="A18" s="70"/>
      <c r="B18" s="56"/>
      <c r="C18" s="29">
        <v>12</v>
      </c>
      <c r="D18" s="20" t="s">
        <v>83</v>
      </c>
      <c r="E18" s="5" t="s">
        <v>15</v>
      </c>
      <c r="F18" s="29">
        <f>IF(G18="Not applicable","",2)</f>
        <v>2</v>
      </c>
      <c r="G18" s="30"/>
      <c r="H18" s="31"/>
      <c r="I18" s="32" t="str">
        <f t="shared" si="0"/>
        <v/>
      </c>
    </row>
    <row r="19" spans="1:9" ht="26.1" customHeight="1" x14ac:dyDescent="0.15">
      <c r="A19" s="71"/>
      <c r="B19" s="55"/>
      <c r="C19" s="29">
        <v>13</v>
      </c>
      <c r="D19" s="17" t="s">
        <v>24</v>
      </c>
      <c r="E19" s="5" t="s">
        <v>15</v>
      </c>
      <c r="F19" s="29">
        <f>IF(G19="Not applicable","",2)</f>
        <v>2</v>
      </c>
      <c r="G19" s="30"/>
      <c r="H19" s="31"/>
      <c r="I19" s="32" t="str">
        <f t="shared" si="0"/>
        <v/>
      </c>
    </row>
    <row r="20" spans="1:9" ht="26.1" customHeight="1" x14ac:dyDescent="0.15">
      <c r="A20" s="72" t="s">
        <v>25</v>
      </c>
      <c r="B20" s="54" t="s">
        <v>26</v>
      </c>
      <c r="C20" s="29">
        <v>14</v>
      </c>
      <c r="D20" s="17" t="s">
        <v>27</v>
      </c>
      <c r="E20" s="5" t="s">
        <v>66</v>
      </c>
      <c r="F20" s="5">
        <v>3</v>
      </c>
      <c r="G20" s="30"/>
      <c r="H20" s="31"/>
      <c r="I20" s="32" t="str">
        <f t="shared" si="0"/>
        <v/>
      </c>
    </row>
    <row r="21" spans="1:9" ht="39" customHeight="1" x14ac:dyDescent="0.15">
      <c r="A21" s="72"/>
      <c r="B21" s="55"/>
      <c r="C21" s="29">
        <v>15</v>
      </c>
      <c r="D21" s="17" t="s">
        <v>84</v>
      </c>
      <c r="E21" s="5" t="s">
        <v>15</v>
      </c>
      <c r="F21" s="29">
        <f>IF(G21="Not applicable","",2)</f>
        <v>2</v>
      </c>
      <c r="G21" s="30"/>
      <c r="H21" s="31"/>
      <c r="I21" s="32" t="str">
        <f t="shared" si="0"/>
        <v/>
      </c>
    </row>
    <row r="22" spans="1:9" ht="26.1" customHeight="1" x14ac:dyDescent="0.15">
      <c r="A22" s="72"/>
      <c r="B22" s="54" t="s">
        <v>28</v>
      </c>
      <c r="C22" s="29">
        <v>16</v>
      </c>
      <c r="D22" s="17" t="s">
        <v>29</v>
      </c>
      <c r="E22" s="5" t="s">
        <v>66</v>
      </c>
      <c r="F22" s="5">
        <v>3</v>
      </c>
      <c r="G22" s="30"/>
      <c r="H22" s="31"/>
      <c r="I22" s="32" t="str">
        <f t="shared" si="0"/>
        <v/>
      </c>
    </row>
    <row r="23" spans="1:9" ht="26.1" customHeight="1" x14ac:dyDescent="0.15">
      <c r="A23" s="72"/>
      <c r="B23" s="55"/>
      <c r="C23" s="29">
        <v>17</v>
      </c>
      <c r="D23" s="20" t="s">
        <v>85</v>
      </c>
      <c r="E23" s="5" t="s">
        <v>15</v>
      </c>
      <c r="F23" s="29">
        <f>IF(G23="Not applicable","",2)</f>
        <v>2</v>
      </c>
      <c r="G23" s="30"/>
      <c r="H23" s="31"/>
      <c r="I23" s="32" t="str">
        <f t="shared" si="0"/>
        <v/>
      </c>
    </row>
    <row r="24" spans="1:9" ht="26.1" customHeight="1" x14ac:dyDescent="0.15">
      <c r="A24" s="72" t="s">
        <v>74</v>
      </c>
      <c r="B24" s="74" t="s">
        <v>30</v>
      </c>
      <c r="C24" s="29">
        <v>18</v>
      </c>
      <c r="D24" s="20" t="s">
        <v>86</v>
      </c>
      <c r="E24" s="5" t="s">
        <v>31</v>
      </c>
      <c r="F24" s="29">
        <f>IF(G24="Not applicable","",3)</f>
        <v>3</v>
      </c>
      <c r="G24" s="30"/>
      <c r="H24" s="31"/>
      <c r="I24" s="32" t="str">
        <f t="shared" si="0"/>
        <v/>
      </c>
    </row>
    <row r="25" spans="1:9" ht="26.1" customHeight="1" x14ac:dyDescent="0.15">
      <c r="A25" s="72"/>
      <c r="B25" s="74"/>
      <c r="C25" s="29">
        <v>19</v>
      </c>
      <c r="D25" s="17" t="s">
        <v>32</v>
      </c>
      <c r="E25" s="5" t="s">
        <v>20</v>
      </c>
      <c r="F25" s="29">
        <f>IF(G25="Not applicable","",2)</f>
        <v>2</v>
      </c>
      <c r="G25" s="30"/>
      <c r="H25" s="31"/>
      <c r="I25" s="32" t="str">
        <f t="shared" si="0"/>
        <v/>
      </c>
    </row>
    <row r="26" spans="1:9" ht="39" customHeight="1" x14ac:dyDescent="0.15">
      <c r="A26" s="72"/>
      <c r="B26" s="74"/>
      <c r="C26" s="29">
        <v>20</v>
      </c>
      <c r="D26" s="17" t="s">
        <v>33</v>
      </c>
      <c r="E26" s="5" t="s">
        <v>20</v>
      </c>
      <c r="F26" s="29">
        <f>IF(G26="Not applicable","",2)</f>
        <v>2</v>
      </c>
      <c r="G26" s="30"/>
      <c r="H26" s="31"/>
      <c r="I26" s="32" t="str">
        <f t="shared" si="0"/>
        <v/>
      </c>
    </row>
    <row r="27" spans="1:9" ht="39" customHeight="1" x14ac:dyDescent="0.15">
      <c r="A27" s="72"/>
      <c r="B27" s="33" t="s">
        <v>34</v>
      </c>
      <c r="C27" s="29">
        <v>21</v>
      </c>
      <c r="D27" s="20" t="s">
        <v>35</v>
      </c>
      <c r="E27" s="5" t="s">
        <v>31</v>
      </c>
      <c r="F27" s="29">
        <f>IF(G27="Not applicable","",2)</f>
        <v>2</v>
      </c>
      <c r="G27" s="30"/>
      <c r="H27" s="31"/>
      <c r="I27" s="32" t="str">
        <f t="shared" si="0"/>
        <v/>
      </c>
    </row>
    <row r="28" spans="1:9" ht="39" customHeight="1" x14ac:dyDescent="0.15">
      <c r="A28" s="72"/>
      <c r="B28" s="54" t="s">
        <v>36</v>
      </c>
      <c r="C28" s="29">
        <v>22</v>
      </c>
      <c r="D28" s="17" t="s">
        <v>37</v>
      </c>
      <c r="E28" s="5" t="s">
        <v>31</v>
      </c>
      <c r="F28" s="29">
        <f>IF(G28="Not applicable","",3)</f>
        <v>3</v>
      </c>
      <c r="G28" s="30"/>
      <c r="H28" s="31"/>
      <c r="I28" s="32" t="str">
        <f t="shared" si="0"/>
        <v/>
      </c>
    </row>
    <row r="29" spans="1:9" ht="26.1" customHeight="1" x14ac:dyDescent="0.15">
      <c r="A29" s="72"/>
      <c r="B29" s="55"/>
      <c r="C29" s="29">
        <v>23</v>
      </c>
      <c r="D29" s="17" t="s">
        <v>38</v>
      </c>
      <c r="E29" s="5" t="s">
        <v>31</v>
      </c>
      <c r="F29" s="29">
        <f>IF(G29="Not applicable","",3)</f>
        <v>3</v>
      </c>
      <c r="G29" s="30"/>
      <c r="H29" s="31"/>
      <c r="I29" s="32" t="str">
        <f t="shared" si="0"/>
        <v/>
      </c>
    </row>
    <row r="30" spans="1:9" ht="39" customHeight="1" x14ac:dyDescent="0.15">
      <c r="A30" s="72"/>
      <c r="B30" s="54" t="s">
        <v>39</v>
      </c>
      <c r="C30" s="29">
        <v>24</v>
      </c>
      <c r="D30" s="17" t="s">
        <v>40</v>
      </c>
      <c r="E30" s="5" t="s">
        <v>31</v>
      </c>
      <c r="F30" s="29">
        <f>IF(G30="Not applicable","",3)</f>
        <v>3</v>
      </c>
      <c r="G30" s="30"/>
      <c r="H30" s="31"/>
      <c r="I30" s="32" t="str">
        <f t="shared" si="0"/>
        <v/>
      </c>
    </row>
    <row r="31" spans="1:9" ht="39" customHeight="1" x14ac:dyDescent="0.15">
      <c r="A31" s="72"/>
      <c r="B31" s="56"/>
      <c r="C31" s="29">
        <v>25</v>
      </c>
      <c r="D31" s="17" t="s">
        <v>41</v>
      </c>
      <c r="E31" s="5" t="s">
        <v>31</v>
      </c>
      <c r="F31" s="29">
        <f t="shared" ref="F31:F39" si="1">IF(G31="Not applicable","",2)</f>
        <v>2</v>
      </c>
      <c r="G31" s="30"/>
      <c r="H31" s="31"/>
      <c r="I31" s="32" t="str">
        <f t="shared" si="0"/>
        <v/>
      </c>
    </row>
    <row r="32" spans="1:9" ht="39" customHeight="1" x14ac:dyDescent="0.15">
      <c r="A32" s="72"/>
      <c r="B32" s="56"/>
      <c r="C32" s="29">
        <v>26</v>
      </c>
      <c r="D32" s="17" t="s">
        <v>42</v>
      </c>
      <c r="E32" s="5" t="s">
        <v>31</v>
      </c>
      <c r="F32" s="29">
        <f t="shared" si="1"/>
        <v>2</v>
      </c>
      <c r="G32" s="30"/>
      <c r="H32" s="31"/>
      <c r="I32" s="32" t="str">
        <f t="shared" si="0"/>
        <v/>
      </c>
    </row>
    <row r="33" spans="1:9" ht="26.1" customHeight="1" x14ac:dyDescent="0.15">
      <c r="A33" s="72"/>
      <c r="B33" s="56"/>
      <c r="C33" s="29">
        <v>27</v>
      </c>
      <c r="D33" s="17" t="s">
        <v>43</v>
      </c>
      <c r="E33" s="5" t="s">
        <v>31</v>
      </c>
      <c r="F33" s="29">
        <f t="shared" si="1"/>
        <v>2</v>
      </c>
      <c r="G33" s="30"/>
      <c r="H33" s="31"/>
      <c r="I33" s="32" t="str">
        <f t="shared" si="0"/>
        <v/>
      </c>
    </row>
    <row r="34" spans="1:9" ht="26.1" customHeight="1" x14ac:dyDescent="0.15">
      <c r="A34" s="72"/>
      <c r="B34" s="56"/>
      <c r="C34" s="29">
        <v>28</v>
      </c>
      <c r="D34" s="17" t="s">
        <v>44</v>
      </c>
      <c r="E34" s="5" t="s">
        <v>31</v>
      </c>
      <c r="F34" s="29">
        <f t="shared" si="1"/>
        <v>2</v>
      </c>
      <c r="G34" s="30"/>
      <c r="H34" s="31"/>
      <c r="I34" s="32" t="str">
        <f t="shared" si="0"/>
        <v/>
      </c>
    </row>
    <row r="35" spans="1:9" ht="26.1" customHeight="1" x14ac:dyDescent="0.15">
      <c r="A35" s="72"/>
      <c r="B35" s="55"/>
      <c r="C35" s="29">
        <v>29</v>
      </c>
      <c r="D35" s="17" t="s">
        <v>45</v>
      </c>
      <c r="E35" s="5" t="s">
        <v>31</v>
      </c>
      <c r="F35" s="29">
        <f t="shared" si="1"/>
        <v>2</v>
      </c>
      <c r="G35" s="30"/>
      <c r="H35" s="31"/>
      <c r="I35" s="32" t="str">
        <f t="shared" si="0"/>
        <v/>
      </c>
    </row>
    <row r="36" spans="1:9" ht="28.5" customHeight="1" x14ac:dyDescent="0.15">
      <c r="A36" s="72"/>
      <c r="B36" s="75" t="s">
        <v>46</v>
      </c>
      <c r="C36" s="29">
        <v>30</v>
      </c>
      <c r="D36" s="17" t="s">
        <v>47</v>
      </c>
      <c r="E36" s="5" t="s">
        <v>31</v>
      </c>
      <c r="F36" s="29">
        <f t="shared" si="1"/>
        <v>2</v>
      </c>
      <c r="G36" s="30"/>
      <c r="H36" s="31"/>
      <c r="I36" s="32" t="str">
        <f t="shared" si="0"/>
        <v/>
      </c>
    </row>
    <row r="37" spans="1:9" ht="39" customHeight="1" x14ac:dyDescent="0.15">
      <c r="A37" s="72"/>
      <c r="B37" s="75"/>
      <c r="C37" s="29">
        <v>31</v>
      </c>
      <c r="D37" s="17" t="s">
        <v>68</v>
      </c>
      <c r="E37" s="5" t="s">
        <v>31</v>
      </c>
      <c r="F37" s="29">
        <f t="shared" si="1"/>
        <v>2</v>
      </c>
      <c r="G37" s="30"/>
      <c r="H37" s="31"/>
      <c r="I37" s="32" t="str">
        <f t="shared" si="0"/>
        <v/>
      </c>
    </row>
    <row r="38" spans="1:9" ht="29.25" customHeight="1" x14ac:dyDescent="0.15">
      <c r="A38" s="72"/>
      <c r="B38" s="28" t="s">
        <v>48</v>
      </c>
      <c r="C38" s="29">
        <v>32</v>
      </c>
      <c r="D38" s="20" t="s">
        <v>49</v>
      </c>
      <c r="E38" s="5" t="s">
        <v>31</v>
      </c>
      <c r="F38" s="29">
        <f t="shared" si="1"/>
        <v>2</v>
      </c>
      <c r="G38" s="30"/>
      <c r="H38" s="31"/>
      <c r="I38" s="32" t="str">
        <f t="shared" si="0"/>
        <v/>
      </c>
    </row>
    <row r="39" spans="1:9" ht="26.1" customHeight="1" x14ac:dyDescent="0.15">
      <c r="A39" s="72"/>
      <c r="B39" s="28" t="s">
        <v>50</v>
      </c>
      <c r="C39" s="29">
        <v>33</v>
      </c>
      <c r="D39" s="17" t="s">
        <v>51</v>
      </c>
      <c r="E39" s="5" t="s">
        <v>31</v>
      </c>
      <c r="F39" s="29">
        <f t="shared" si="1"/>
        <v>2</v>
      </c>
      <c r="G39" s="30"/>
      <c r="H39" s="31"/>
      <c r="I39" s="32" t="str">
        <f t="shared" si="0"/>
        <v/>
      </c>
    </row>
    <row r="40" spans="1:9" ht="30" customHeight="1" x14ac:dyDescent="0.15">
      <c r="A40" s="72"/>
      <c r="B40" s="28" t="s">
        <v>87</v>
      </c>
      <c r="C40" s="29">
        <v>34</v>
      </c>
      <c r="D40" s="17" t="s">
        <v>88</v>
      </c>
      <c r="E40" s="5" t="s">
        <v>31</v>
      </c>
      <c r="F40" s="29">
        <f>IF(G40="Not applicable","",3)</f>
        <v>3</v>
      </c>
      <c r="G40" s="30" t="s">
        <v>99</v>
      </c>
      <c r="H40" s="31"/>
      <c r="I40" s="32" t="str">
        <f t="shared" si="0"/>
        <v/>
      </c>
    </row>
    <row r="41" spans="1:9" ht="39" customHeight="1" x14ac:dyDescent="0.15">
      <c r="A41" s="72"/>
      <c r="B41" s="54" t="s">
        <v>89</v>
      </c>
      <c r="C41" s="29">
        <v>35</v>
      </c>
      <c r="D41" s="17" t="s">
        <v>52</v>
      </c>
      <c r="E41" s="5" t="s">
        <v>31</v>
      </c>
      <c r="F41" s="29">
        <f>IF(G41="Not applicable","",2)</f>
        <v>2</v>
      </c>
      <c r="G41" s="30"/>
      <c r="H41" s="31"/>
      <c r="I41" s="32" t="str">
        <f t="shared" si="0"/>
        <v/>
      </c>
    </row>
    <row r="42" spans="1:9" ht="26.1" customHeight="1" x14ac:dyDescent="0.15">
      <c r="A42" s="72"/>
      <c r="B42" s="56"/>
      <c r="C42" s="29">
        <v>36</v>
      </c>
      <c r="D42" s="20" t="s">
        <v>53</v>
      </c>
      <c r="E42" s="5" t="s">
        <v>66</v>
      </c>
      <c r="F42" s="5">
        <v>2</v>
      </c>
      <c r="G42" s="30"/>
      <c r="H42" s="31"/>
      <c r="I42" s="32" t="str">
        <f t="shared" si="0"/>
        <v/>
      </c>
    </row>
    <row r="43" spans="1:9" ht="12.95" customHeight="1" x14ac:dyDescent="0.15">
      <c r="A43" s="72"/>
      <c r="B43" s="55"/>
      <c r="C43" s="29">
        <v>37</v>
      </c>
      <c r="D43" s="17" t="s">
        <v>54</v>
      </c>
      <c r="E43" s="5" t="s">
        <v>66</v>
      </c>
      <c r="F43" s="5">
        <v>2</v>
      </c>
      <c r="G43" s="30"/>
      <c r="H43" s="31"/>
      <c r="I43" s="32" t="str">
        <f t="shared" si="0"/>
        <v/>
      </c>
    </row>
    <row r="44" spans="1:9" ht="26.1" customHeight="1" x14ac:dyDescent="0.15">
      <c r="A44" s="72"/>
      <c r="B44" s="33" t="s">
        <v>55</v>
      </c>
      <c r="C44" s="29">
        <v>38</v>
      </c>
      <c r="D44" s="17" t="s">
        <v>90</v>
      </c>
      <c r="E44" s="5" t="s">
        <v>31</v>
      </c>
      <c r="F44" s="29">
        <f t="shared" ref="F44:F49" si="2">IF(G44="Not applicable","",2)</f>
        <v>2</v>
      </c>
      <c r="G44" s="30"/>
      <c r="H44" s="31"/>
      <c r="I44" s="32" t="str">
        <f t="shared" si="0"/>
        <v/>
      </c>
    </row>
    <row r="45" spans="1:9" ht="26.1" customHeight="1" x14ac:dyDescent="0.15">
      <c r="A45" s="72"/>
      <c r="B45" s="34" t="s">
        <v>56</v>
      </c>
      <c r="C45" s="29">
        <v>39</v>
      </c>
      <c r="D45" s="20" t="s">
        <v>91</v>
      </c>
      <c r="E45" s="5" t="s">
        <v>31</v>
      </c>
      <c r="F45" s="29">
        <f t="shared" si="2"/>
        <v>2</v>
      </c>
      <c r="G45" s="30"/>
      <c r="H45" s="31"/>
      <c r="I45" s="32" t="str">
        <f t="shared" si="0"/>
        <v/>
      </c>
    </row>
    <row r="46" spans="1:9" ht="26.1" customHeight="1" x14ac:dyDescent="0.15">
      <c r="A46" s="72" t="s">
        <v>57</v>
      </c>
      <c r="B46" s="54" t="s">
        <v>58</v>
      </c>
      <c r="C46" s="29">
        <v>40</v>
      </c>
      <c r="D46" s="20" t="s">
        <v>92</v>
      </c>
      <c r="E46" s="5" t="s">
        <v>59</v>
      </c>
      <c r="F46" s="29">
        <f t="shared" si="2"/>
        <v>2</v>
      </c>
      <c r="G46" s="30"/>
      <c r="H46" s="31"/>
      <c r="I46" s="32" t="str">
        <f t="shared" si="0"/>
        <v/>
      </c>
    </row>
    <row r="47" spans="1:9" ht="26.1" customHeight="1" x14ac:dyDescent="0.15">
      <c r="A47" s="72"/>
      <c r="B47" s="56"/>
      <c r="C47" s="29">
        <v>41</v>
      </c>
      <c r="D47" s="20" t="s">
        <v>93</v>
      </c>
      <c r="E47" s="5" t="s">
        <v>59</v>
      </c>
      <c r="F47" s="29">
        <f t="shared" si="2"/>
        <v>2</v>
      </c>
      <c r="G47" s="30"/>
      <c r="H47" s="31"/>
      <c r="I47" s="32" t="str">
        <f t="shared" si="0"/>
        <v/>
      </c>
    </row>
    <row r="48" spans="1:9" ht="26.1" customHeight="1" x14ac:dyDescent="0.15">
      <c r="A48" s="72"/>
      <c r="B48" s="56"/>
      <c r="C48" s="29">
        <v>42</v>
      </c>
      <c r="D48" s="20" t="s">
        <v>94</v>
      </c>
      <c r="E48" s="5" t="s">
        <v>59</v>
      </c>
      <c r="F48" s="29">
        <f t="shared" si="2"/>
        <v>2</v>
      </c>
      <c r="G48" s="30"/>
      <c r="H48" s="31"/>
      <c r="I48" s="32" t="str">
        <f t="shared" si="0"/>
        <v/>
      </c>
    </row>
    <row r="49" spans="1:9" ht="39" customHeight="1" thickBot="1" x14ac:dyDescent="0.2">
      <c r="A49" s="73"/>
      <c r="B49" s="35" t="s">
        <v>95</v>
      </c>
      <c r="C49" s="36">
        <v>43</v>
      </c>
      <c r="D49" s="19" t="s">
        <v>96</v>
      </c>
      <c r="E49" s="6" t="s">
        <v>60</v>
      </c>
      <c r="F49" s="29">
        <f t="shared" si="2"/>
        <v>2</v>
      </c>
      <c r="G49" s="30" t="s">
        <v>99</v>
      </c>
      <c r="H49" s="31"/>
      <c r="I49" s="32" t="str">
        <f t="shared" si="0"/>
        <v/>
      </c>
    </row>
    <row r="50" spans="1:9" ht="21" customHeight="1" thickBot="1" x14ac:dyDescent="0.2">
      <c r="A50" s="61" t="s">
        <v>61</v>
      </c>
      <c r="B50" s="62"/>
      <c r="C50" s="62"/>
      <c r="D50" s="62"/>
      <c r="E50" s="62"/>
      <c r="F50" s="37">
        <f>SUM(F7:F49)</f>
        <v>100</v>
      </c>
      <c r="G50" s="38" t="s">
        <v>62</v>
      </c>
      <c r="H50" s="39">
        <f>I50/F50</f>
        <v>0</v>
      </c>
      <c r="I50" s="40">
        <f>SUM(I7:I49)</f>
        <v>0</v>
      </c>
    </row>
    <row r="51" spans="1:9" x14ac:dyDescent="0.15">
      <c r="A51" s="41" t="s">
        <v>67</v>
      </c>
      <c r="B51" s="42"/>
      <c r="C51" s="43"/>
      <c r="D51" s="44"/>
      <c r="E51" s="45"/>
      <c r="F51" s="45"/>
      <c r="G51" s="44"/>
      <c r="H51" s="44"/>
      <c r="I51" s="46"/>
    </row>
    <row r="52" spans="1:9" x14ac:dyDescent="0.15">
      <c r="A52" s="41"/>
      <c r="B52" s="7"/>
      <c r="C52" s="8"/>
      <c r="D52" s="9"/>
      <c r="E52" s="10"/>
      <c r="F52" s="10"/>
      <c r="G52" s="9"/>
      <c r="H52" s="9"/>
    </row>
    <row r="53" spans="1:9" x14ac:dyDescent="0.15">
      <c r="A53" s="47" t="s">
        <v>63</v>
      </c>
      <c r="B53" s="7"/>
      <c r="C53" s="8"/>
      <c r="D53" s="9"/>
      <c r="E53" s="10"/>
      <c r="F53" s="10"/>
      <c r="G53" s="9"/>
      <c r="H53" s="9"/>
    </row>
    <row r="54" spans="1:9" s="15" customFormat="1" ht="13.5" customHeight="1" x14ac:dyDescent="0.15">
      <c r="A54" s="41" t="s">
        <v>64</v>
      </c>
      <c r="B54" s="11"/>
      <c r="C54" s="12"/>
      <c r="D54" s="13"/>
      <c r="E54" s="14"/>
      <c r="F54" s="14"/>
      <c r="G54" s="13"/>
      <c r="H54" s="13"/>
    </row>
    <row r="55" spans="1:9" s="15" customFormat="1" ht="13.5" customHeight="1" x14ac:dyDescent="0.15">
      <c r="A55" s="41" t="s">
        <v>65</v>
      </c>
      <c r="B55" s="11"/>
      <c r="C55" s="12"/>
      <c r="D55" s="13"/>
      <c r="E55" s="14"/>
      <c r="F55" s="14"/>
      <c r="G55" s="13"/>
      <c r="H55" s="13"/>
    </row>
    <row r="56" spans="1:9" x14ac:dyDescent="0.15">
      <c r="A56" s="41" t="s">
        <v>97</v>
      </c>
      <c r="B56" s="7"/>
      <c r="C56" s="16"/>
      <c r="D56" s="9"/>
      <c r="E56" s="10"/>
      <c r="F56" s="10"/>
      <c r="G56" s="9"/>
      <c r="H56" s="9"/>
    </row>
    <row r="57" spans="1:9" x14ac:dyDescent="0.15">
      <c r="A57" s="41" t="s">
        <v>98</v>
      </c>
    </row>
  </sheetData>
  <sheetProtection password="EB1A" sheet="1" objects="1" scenarios="1"/>
  <mergeCells count="24">
    <mergeCell ref="A50:E50"/>
    <mergeCell ref="E2:F2"/>
    <mergeCell ref="E3:F3"/>
    <mergeCell ref="E4:F4"/>
    <mergeCell ref="A7:A19"/>
    <mergeCell ref="B20:B21"/>
    <mergeCell ref="B22:B23"/>
    <mergeCell ref="A46:A49"/>
    <mergeCell ref="B46:B48"/>
    <mergeCell ref="A20:A23"/>
    <mergeCell ref="A24:A45"/>
    <mergeCell ref="B24:B26"/>
    <mergeCell ref="B36:B37"/>
    <mergeCell ref="B28:B29"/>
    <mergeCell ref="B30:B35"/>
    <mergeCell ref="B41:B43"/>
    <mergeCell ref="G2:I2"/>
    <mergeCell ref="G3:I3"/>
    <mergeCell ref="G4:I4"/>
    <mergeCell ref="B9:B10"/>
    <mergeCell ref="B17:B19"/>
    <mergeCell ref="B11:B12"/>
    <mergeCell ref="A4:D4"/>
    <mergeCell ref="A3:D3"/>
  </mergeCells>
  <phoneticPr fontId="1"/>
  <dataValidations count="2">
    <dataValidation type="list" allowBlank="1" showInputMessage="1" showErrorMessage="1" sqref="G7:G8 G11:G14 G16:G17 G20 G22 G42:G43">
      <formula1>"　,Yes, No"</formula1>
    </dataValidation>
    <dataValidation type="list" allowBlank="1" showInputMessage="1" showErrorMessage="1" sqref="G9:G10 G15 G18:G19 G21 G23:G41 G44:G49">
      <formula1>"　,Yes,No,Not applicable"</formula1>
    </dataValidation>
  </dataValidations>
  <pageMargins left="0.39370078740157483" right="0.39370078740157483" top="0.35433070866141736" bottom="0.19685039370078741" header="0.31496062992125984" footer="0.31496062992125984"/>
  <pageSetup paperSize="8" scale="75" orientation="portrait" r:id="rId1"/>
  <ignoredErrors>
    <ignoredError sqref="I7:I49" unlockedFormula="1"/>
    <ignoredError sqref="F4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Check sheet</vt:lpstr>
      <vt:lpstr>'Check sheet'!Print_Area</vt:lpstr>
      <vt:lpstr>'Check 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2018-02-05T00:08:05Z</dcterms:created>
  <dcterms:modified xsi:type="dcterms:W3CDTF">2018-02-05T01:25:37Z</dcterms:modified>
</cp:coreProperties>
</file>